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28800" windowHeight="12330"/>
  </bookViews>
  <sheets>
    <sheet name="Boile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G7" i="3"/>
  <c r="F8" i="3" s="1"/>
  <c r="G8" i="3"/>
  <c r="F9" i="3" s="1"/>
  <c r="G9" i="3"/>
  <c r="F10" i="3" s="1"/>
  <c r="G10" i="3" l="1"/>
  <c r="F11" i="3" l="1"/>
  <c r="G11" i="3"/>
  <c r="F12" i="3" l="1"/>
  <c r="G12" i="3"/>
  <c r="C25" i="3"/>
  <c r="F13" i="3" l="1"/>
  <c r="G13" i="3"/>
  <c r="F14" i="3" l="1"/>
  <c r="G14" i="3"/>
  <c r="F15" i="3" l="1"/>
  <c r="G15" i="3"/>
  <c r="F16" i="3" l="1"/>
  <c r="G16" i="3"/>
  <c r="D25" i="3"/>
  <c r="G17" i="3" l="1"/>
  <c r="F17" i="3"/>
  <c r="G18" i="3" l="1"/>
  <c r="F18" i="3"/>
  <c r="F19" i="3" l="1"/>
  <c r="G19" i="3"/>
  <c r="F20" i="3" l="1"/>
  <c r="G20" i="3"/>
  <c r="G21" i="3" l="1"/>
  <c r="F21" i="3"/>
  <c r="G22" i="3" l="1"/>
  <c r="F22" i="3"/>
  <c r="E25" i="3" l="1"/>
</calcChain>
</file>

<file path=xl/sharedStrings.xml><?xml version="1.0" encoding="utf-8"?>
<sst xmlns="http://schemas.openxmlformats.org/spreadsheetml/2006/main" count="32" uniqueCount="32">
  <si>
    <t>No.</t>
  </si>
  <si>
    <t>Steam leakage preventative program</t>
  </si>
  <si>
    <t>Steam trap maintenance program</t>
  </si>
  <si>
    <t>Operate at suitable steam pressure</t>
  </si>
  <si>
    <t>Insulation of hot surfaces/devices</t>
  </si>
  <si>
    <t>Recover condensate</t>
  </si>
  <si>
    <t>Apply descaling for feed water</t>
  </si>
  <si>
    <t>Use hot water for boiler feedwater</t>
  </si>
  <si>
    <t>Automatic blowdown</t>
  </si>
  <si>
    <t>Optimize control of boiler</t>
  </si>
  <si>
    <t>Economizer - utilize waste heat from flue gas</t>
  </si>
  <si>
    <t>Air preheater - utilize waste heat from flue gas</t>
  </si>
  <si>
    <t>Renovate current boiler</t>
  </si>
  <si>
    <t>Optimize combusion based on Oxygen in flue gas</t>
  </si>
  <si>
    <t>Install new boiler with higher efficiency</t>
  </si>
  <si>
    <t>Fuel switching</t>
  </si>
  <si>
    <t>Utilize biofuel sources</t>
  </si>
  <si>
    <t xml:space="preserve">Potential </t>
  </si>
  <si>
    <t>Remaining</t>
  </si>
  <si>
    <t>Total potential, short and mid term pbp</t>
  </si>
  <si>
    <t>Total potential, all measures</t>
  </si>
  <si>
    <t>Energy Savings Measure</t>
  </si>
  <si>
    <t>Typical range of savings potential (%)</t>
  </si>
  <si>
    <t>How many percent could I reduce my energy consumption?</t>
  </si>
  <si>
    <t>Total potential, short pbp</t>
  </si>
  <si>
    <t>Tick the boxes below in "Applicability Column" if you could apply the energy savings measures suggested</t>
  </si>
  <si>
    <t xml:space="preserve">Boiler systems savings </t>
  </si>
  <si>
    <t>Select "yes" if applicable</t>
  </si>
  <si>
    <t>Pay back period</t>
  </si>
  <si>
    <t>&lt;1 year</t>
  </si>
  <si>
    <t>1-3 years</t>
  </si>
  <si>
    <t>&gt;3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</si>
</sst>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1"/>
      <color rgb="FF9C57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4" fillId="7" borderId="1" xfId="1" applyNumberFormat="1" applyFon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quotePrefix="1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0" fillId="8" borderId="2" xfId="2" applyBorder="1" applyAlignment="1">
      <alignment horizontal="left" vertic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zoomScale="115" zoomScaleNormal="115" workbookViewId="0">
      <pane ySplit="6" topLeftCell="A7" activePane="bottomLeft" state="frozen"/>
      <selection pane="bottomLeft" activeCell="H13" sqref="H13"/>
    </sheetView>
  </sheetViews>
  <sheetFormatPr defaultRowHeight="14.25"/>
  <cols>
    <col min="1" max="1" width="2.125" customWidth="1"/>
    <col min="3" max="3" width="42.5" customWidth="1"/>
    <col min="4" max="5" width="17.5" customWidth="1"/>
    <col min="6" max="6" width="17.75" hidden="1" customWidth="1"/>
    <col min="7" max="7" width="0" hidden="1" customWidth="1"/>
  </cols>
  <sheetData>
    <row r="1" spans="2:10" ht="18">
      <c r="B1" s="16" t="s">
        <v>23</v>
      </c>
      <c r="C1" s="17"/>
    </row>
    <row r="2" spans="2:10">
      <c r="B2" s="18" t="s">
        <v>25</v>
      </c>
      <c r="C2" s="17"/>
    </row>
    <row r="3" spans="2:10">
      <c r="B3" s="17"/>
      <c r="C3" s="17"/>
    </row>
    <row r="4" spans="2:10">
      <c r="B4" s="17"/>
      <c r="C4" s="19" t="s">
        <v>26</v>
      </c>
    </row>
    <row r="5" spans="2:10" ht="45">
      <c r="B5" s="1" t="s">
        <v>0</v>
      </c>
      <c r="C5" s="1" t="s">
        <v>21</v>
      </c>
      <c r="D5" s="2" t="s">
        <v>22</v>
      </c>
      <c r="E5" s="2" t="s">
        <v>27</v>
      </c>
      <c r="F5" s="2" t="s">
        <v>17</v>
      </c>
      <c r="G5" s="18" t="s">
        <v>18</v>
      </c>
      <c r="I5" s="32" t="s">
        <v>28</v>
      </c>
    </row>
    <row r="6" spans="2:10" ht="1.5" customHeight="1">
      <c r="B6" s="13"/>
      <c r="C6" s="1"/>
      <c r="D6" s="2"/>
      <c r="E6" s="2"/>
      <c r="F6" s="12"/>
      <c r="G6" s="20">
        <v>1</v>
      </c>
    </row>
    <row r="7" spans="2:10" ht="15">
      <c r="B7" s="3">
        <v>1</v>
      </c>
      <c r="C7" s="4" t="s">
        <v>1</v>
      </c>
      <c r="D7" s="5">
        <v>0.105</v>
      </c>
      <c r="E7" s="22"/>
      <c r="F7" s="23">
        <f>IF(E7="yes",(D7*G6),G6)</f>
        <v>1</v>
      </c>
      <c r="G7" s="20">
        <f>IF(E7="yes",G6-F7,G6)</f>
        <v>1</v>
      </c>
      <c r="I7" s="21"/>
      <c r="J7" s="30" t="s">
        <v>29</v>
      </c>
    </row>
    <row r="8" spans="2:10" ht="15">
      <c r="B8" s="3">
        <v>2</v>
      </c>
      <c r="C8" s="4" t="s">
        <v>2</v>
      </c>
      <c r="D8" s="5">
        <v>5.5000000000000007E-2</v>
      </c>
      <c r="E8" s="22"/>
      <c r="F8" s="23">
        <f>IF(E8="yes",(D8*G7),G7*D8)</f>
        <v>5.5000000000000007E-2</v>
      </c>
      <c r="G8" s="20">
        <f t="shared" ref="G8:G22" si="0">IF(E8="yes",G7-F8,G7)</f>
        <v>1</v>
      </c>
      <c r="I8" s="24"/>
      <c r="J8" s="31" t="s">
        <v>30</v>
      </c>
    </row>
    <row r="9" spans="2:10" ht="15">
      <c r="B9" s="3">
        <v>11</v>
      </c>
      <c r="C9" s="4" t="s">
        <v>3</v>
      </c>
      <c r="D9" s="5">
        <v>5.5000000000000007E-2</v>
      </c>
      <c r="E9" s="22"/>
      <c r="F9" s="23">
        <f t="shared" ref="F9:F22" si="1">IF(E9="yes",(D9*G8),G8*D9)</f>
        <v>5.5000000000000007E-2</v>
      </c>
      <c r="G9" s="20">
        <f t="shared" si="0"/>
        <v>1</v>
      </c>
      <c r="I9" s="25"/>
      <c r="J9" s="30" t="s">
        <v>31</v>
      </c>
    </row>
    <row r="10" spans="2:10" ht="15">
      <c r="B10" s="14">
        <v>3</v>
      </c>
      <c r="C10" s="15" t="s">
        <v>4</v>
      </c>
      <c r="D10" s="5">
        <v>7.9999999999999988E-2</v>
      </c>
      <c r="E10" s="22"/>
      <c r="F10" s="23">
        <f t="shared" si="1"/>
        <v>7.9999999999999988E-2</v>
      </c>
      <c r="G10" s="20">
        <f t="shared" si="0"/>
        <v>1</v>
      </c>
    </row>
    <row r="11" spans="2:10" ht="15">
      <c r="B11" s="6">
        <v>4</v>
      </c>
      <c r="C11" s="7" t="s">
        <v>5</v>
      </c>
      <c r="D11" s="8">
        <v>1.9999999999999997E-2</v>
      </c>
      <c r="E11" s="22"/>
      <c r="F11" s="23">
        <f t="shared" si="1"/>
        <v>1.9999999999999997E-2</v>
      </c>
      <c r="G11" s="20">
        <f t="shared" si="0"/>
        <v>1</v>
      </c>
    </row>
    <row r="12" spans="2:10" ht="15">
      <c r="B12" s="6">
        <v>15</v>
      </c>
      <c r="C12" s="7" t="s">
        <v>6</v>
      </c>
      <c r="D12" s="8">
        <v>7.9999999999999988E-2</v>
      </c>
      <c r="E12" s="22"/>
      <c r="F12" s="23">
        <f t="shared" si="1"/>
        <v>7.9999999999999988E-2</v>
      </c>
      <c r="G12" s="20">
        <f t="shared" si="0"/>
        <v>1</v>
      </c>
    </row>
    <row r="13" spans="2:10" ht="15">
      <c r="B13" s="6">
        <v>10</v>
      </c>
      <c r="C13" s="7" t="s">
        <v>7</v>
      </c>
      <c r="D13" s="8">
        <v>0.105</v>
      </c>
      <c r="E13" s="22"/>
      <c r="F13" s="23">
        <f t="shared" si="1"/>
        <v>0.105</v>
      </c>
      <c r="G13" s="20">
        <f t="shared" si="0"/>
        <v>1</v>
      </c>
    </row>
    <row r="14" spans="2:10" ht="15">
      <c r="B14" s="6">
        <v>5</v>
      </c>
      <c r="C14" s="7" t="s">
        <v>8</v>
      </c>
      <c r="D14" s="8">
        <v>0.03</v>
      </c>
      <c r="E14" s="22"/>
      <c r="F14" s="23">
        <f t="shared" si="1"/>
        <v>0.03</v>
      </c>
      <c r="G14" s="20">
        <f t="shared" si="0"/>
        <v>1</v>
      </c>
    </row>
    <row r="15" spans="2:10" ht="15">
      <c r="B15" s="9">
        <v>7</v>
      </c>
      <c r="C15" s="10" t="s">
        <v>9</v>
      </c>
      <c r="D15" s="11">
        <v>0.03</v>
      </c>
      <c r="E15" s="22"/>
      <c r="F15" s="23">
        <f t="shared" si="1"/>
        <v>0.03</v>
      </c>
      <c r="G15" s="20">
        <f t="shared" si="0"/>
        <v>1</v>
      </c>
    </row>
    <row r="16" spans="2:10" ht="15">
      <c r="B16" s="9">
        <v>9</v>
      </c>
      <c r="C16" s="10" t="s">
        <v>10</v>
      </c>
      <c r="D16" s="11">
        <v>2.5000000000000001E-2</v>
      </c>
      <c r="E16" s="22"/>
      <c r="F16" s="23">
        <f t="shared" si="1"/>
        <v>2.5000000000000001E-2</v>
      </c>
      <c r="G16" s="20">
        <f t="shared" si="0"/>
        <v>1</v>
      </c>
    </row>
    <row r="17" spans="2:7" ht="15">
      <c r="B17" s="9">
        <v>8</v>
      </c>
      <c r="C17" s="10" t="s">
        <v>11</v>
      </c>
      <c r="D17" s="11">
        <v>5.5000000000000007E-2</v>
      </c>
      <c r="E17" s="22"/>
      <c r="F17" s="23">
        <f t="shared" si="1"/>
        <v>5.5000000000000007E-2</v>
      </c>
      <c r="G17" s="20">
        <f t="shared" si="0"/>
        <v>1</v>
      </c>
    </row>
    <row r="18" spans="2:7" ht="15">
      <c r="B18" s="9">
        <v>12</v>
      </c>
      <c r="C18" s="10" t="s">
        <v>12</v>
      </c>
      <c r="D18" s="11">
        <v>5.5000000000000007E-2</v>
      </c>
      <c r="E18" s="22"/>
      <c r="F18" s="23">
        <f t="shared" si="1"/>
        <v>5.5000000000000007E-2</v>
      </c>
      <c r="G18" s="20">
        <f t="shared" si="0"/>
        <v>1</v>
      </c>
    </row>
    <row r="19" spans="2:7" ht="15">
      <c r="B19" s="9">
        <v>6</v>
      </c>
      <c r="C19" s="10" t="s">
        <v>13</v>
      </c>
      <c r="D19" s="11">
        <v>0.2</v>
      </c>
      <c r="E19" s="22"/>
      <c r="F19" s="23">
        <f t="shared" si="1"/>
        <v>0.2</v>
      </c>
      <c r="G19" s="20">
        <f t="shared" si="0"/>
        <v>1</v>
      </c>
    </row>
    <row r="20" spans="2:7" ht="15">
      <c r="B20" s="9">
        <v>13</v>
      </c>
      <c r="C20" s="10" t="s">
        <v>14</v>
      </c>
      <c r="D20" s="11">
        <v>0.03</v>
      </c>
      <c r="E20" s="22"/>
      <c r="F20" s="23">
        <f t="shared" si="1"/>
        <v>0.03</v>
      </c>
      <c r="G20" s="20">
        <f t="shared" si="0"/>
        <v>1</v>
      </c>
    </row>
    <row r="21" spans="2:7" ht="15">
      <c r="B21" s="9">
        <v>14</v>
      </c>
      <c r="C21" s="10" t="s">
        <v>15</v>
      </c>
      <c r="D21" s="11">
        <v>0.03</v>
      </c>
      <c r="E21" s="22"/>
      <c r="F21" s="23">
        <f t="shared" si="1"/>
        <v>0.03</v>
      </c>
      <c r="G21" s="20">
        <f t="shared" si="0"/>
        <v>1</v>
      </c>
    </row>
    <row r="22" spans="2:7" ht="15">
      <c r="B22" s="9">
        <v>16</v>
      </c>
      <c r="C22" s="10" t="s">
        <v>16</v>
      </c>
      <c r="D22" s="11">
        <v>5.5000000000000007E-2</v>
      </c>
      <c r="E22" s="22"/>
      <c r="F22" s="23">
        <f t="shared" si="1"/>
        <v>5.5000000000000007E-2</v>
      </c>
      <c r="G22" s="20">
        <f t="shared" si="0"/>
        <v>1</v>
      </c>
    </row>
    <row r="24" spans="2:7" ht="45">
      <c r="C24" s="26" t="s">
        <v>24</v>
      </c>
      <c r="D24" s="26" t="s">
        <v>19</v>
      </c>
      <c r="E24" s="26" t="s">
        <v>20</v>
      </c>
    </row>
    <row r="25" spans="2:7" ht="15">
      <c r="C25" s="27">
        <f>1-G10</f>
        <v>0</v>
      </c>
      <c r="D25" s="27">
        <f>1-G14</f>
        <v>0</v>
      </c>
      <c r="E25" s="27">
        <f>1-G22</f>
        <v>0</v>
      </c>
    </row>
    <row r="27" spans="2:7">
      <c r="B27" s="28"/>
      <c r="C27" s="29"/>
    </row>
  </sheetData>
  <dataValidations count="1">
    <dataValidation type="list" allowBlank="1" showInputMessage="1" showErrorMessage="1" prompt="Choose &quot;Yes&quot; if applicable; otherwise choose &quot;No&quot;." sqref="E7:E22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Boiler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2026-03-11T07:16:23Z</dcterms:modified>
</cp:coreProperties>
</file>